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sulinoy.sharepoint.com/Arkisto/Omat tiedostot/Oma Rafael Raadla/"/>
    </mc:Choice>
  </mc:AlternateContent>
  <xr:revisionPtr revIDLastSave="22" documentId="8_{D1BC5194-F5B6-4CF3-9A7A-D6E57B92A833}" xr6:coauthVersionLast="47" xr6:coauthVersionMax="47" xr10:uidLastSave="{51E4AE3F-33DD-464F-92CA-B2BE69F1433C}"/>
  <bookViews>
    <workbookView xWindow="495" yWindow="5010" windowWidth="18855" windowHeight="13860" xr2:uid="{00000000-000D-0000-FFFF-FFFF00000000}"/>
  </bookViews>
  <sheets>
    <sheet name="Laskur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F11" i="1" s="1"/>
  <c r="C12" i="1"/>
  <c r="F12" i="1" s="1"/>
  <c r="C13" i="1"/>
  <c r="F13" i="1" s="1"/>
  <c r="C14" i="1"/>
  <c r="F14" i="1" s="1"/>
  <c r="C15" i="1"/>
  <c r="F15" i="1" s="1"/>
  <c r="C16" i="1"/>
  <c r="F16" i="1" s="1"/>
</calcChain>
</file>

<file path=xl/sharedStrings.xml><?xml version="1.0" encoding="utf-8"?>
<sst xmlns="http://schemas.openxmlformats.org/spreadsheetml/2006/main" count="27" uniqueCount="17">
  <si>
    <t>Komponenttilaskuri työajan ja määrän mukaan</t>
  </si>
  <si>
    <t>Syötä haluttu työaika (sekunnit tai minuutit) ja valmistettavan aineen määrä (kg).</t>
  </si>
  <si>
    <t>Laskuri laskee automaattisesti tarvittavat määrät kaikille komponenteille.</t>
  </si>
  <si>
    <t>Syötteet:</t>
  </si>
  <si>
    <t>Kokonaismäärä (kg):</t>
  </si>
  <si>
    <t>Komponentit:</t>
  </si>
  <si>
    <t>Osuus (kg)</t>
  </si>
  <si>
    <t>A1</t>
  </si>
  <si>
    <t>A2</t>
  </si>
  <si>
    <t>A3</t>
  </si>
  <si>
    <t>Vesi</t>
  </si>
  <si>
    <t>B</t>
  </si>
  <si>
    <t>Retarder GL</t>
  </si>
  <si>
    <t>kg</t>
  </si>
  <si>
    <t>Työaika (s ):</t>
  </si>
  <si>
    <t>g</t>
  </si>
  <si>
    <t>50*60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</si>
</sst>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H25" sqref="H25"/>
    </sheetView>
  </sheetViews>
  <sheetFormatPr defaultRowHeight="15" x14ac:dyDescent="0.25"/>
  <cols>
    <col min="1" max="1" width="20.85546875" customWidth="1"/>
    <col min="2" max="2" width="23.5703125" customWidth="1"/>
    <col min="3" max="3" width="21.140625" customWidth="1"/>
  </cols>
  <sheetData>
    <row r="1" spans="1:7" ht="18.75" x14ac:dyDescent="0.3">
      <c r="A1" s="2" t="s">
        <v>0</v>
      </c>
      <c r="B1" s="3"/>
      <c r="C1" s="3"/>
      <c r="D1" s="3"/>
      <c r="E1" s="3"/>
    </row>
    <row r="3" spans="1:7" x14ac:dyDescent="0.25">
      <c r="A3" t="s">
        <v>1</v>
      </c>
    </row>
    <row r="4" spans="1:7" x14ac:dyDescent="0.25">
      <c r="A4" t="s">
        <v>2</v>
      </c>
    </row>
    <row r="6" spans="1:7" x14ac:dyDescent="0.25">
      <c r="A6" s="1" t="s">
        <v>3</v>
      </c>
    </row>
    <row r="7" spans="1:7" x14ac:dyDescent="0.25">
      <c r="B7" t="s">
        <v>14</v>
      </c>
      <c r="C7" t="s">
        <v>16</v>
      </c>
    </row>
    <row r="8" spans="1:7" x14ac:dyDescent="0.25">
      <c r="B8" t="s">
        <v>4</v>
      </c>
      <c r="C8">
        <v>10</v>
      </c>
    </row>
    <row r="10" spans="1:7" x14ac:dyDescent="0.25">
      <c r="A10" s="1" t="s">
        <v>5</v>
      </c>
      <c r="C10" s="1" t="s">
        <v>6</v>
      </c>
    </row>
    <row r="11" spans="1:7" x14ac:dyDescent="0.25">
      <c r="A11" t="s">
        <v>7</v>
      </c>
      <c r="C11">
        <f>27.6*C8/56.2</f>
        <v>4.9110320284697506</v>
      </c>
      <c r="D11" t="s">
        <v>13</v>
      </c>
      <c r="F11">
        <f>C11*1000</f>
        <v>4911.0320284697509</v>
      </c>
      <c r="G11" t="s">
        <v>15</v>
      </c>
    </row>
    <row r="12" spans="1:7" x14ac:dyDescent="0.25">
      <c r="A12" t="s">
        <v>8</v>
      </c>
      <c r="C12">
        <f>0.5*C8/56.2</f>
        <v>8.8967971530249101E-2</v>
      </c>
      <c r="D12" t="s">
        <v>13</v>
      </c>
      <c r="F12">
        <f t="shared" ref="F12:F16" si="0">C12*1000</f>
        <v>88.967971530249102</v>
      </c>
      <c r="G12" t="s">
        <v>15</v>
      </c>
    </row>
    <row r="13" spans="1:7" x14ac:dyDescent="0.25">
      <c r="A13" t="s">
        <v>9</v>
      </c>
      <c r="C13">
        <f>2*C8/56.2</f>
        <v>0.35587188612099641</v>
      </c>
      <c r="D13" t="s">
        <v>13</v>
      </c>
      <c r="F13">
        <f t="shared" si="0"/>
        <v>355.87188612099641</v>
      </c>
      <c r="G13" t="s">
        <v>15</v>
      </c>
    </row>
    <row r="14" spans="1:7" x14ac:dyDescent="0.25">
      <c r="A14" t="s">
        <v>10</v>
      </c>
      <c r="C14">
        <f>25*C8/56.2</f>
        <v>4.4483985765124556</v>
      </c>
      <c r="D14" t="s">
        <v>13</v>
      </c>
      <c r="F14">
        <f t="shared" si="0"/>
        <v>4448.3985765124553</v>
      </c>
      <c r="G14" t="s">
        <v>15</v>
      </c>
    </row>
    <row r="15" spans="1:7" x14ac:dyDescent="0.25">
      <c r="A15" t="s">
        <v>11</v>
      </c>
      <c r="C15">
        <f>IF(C7&lt;=16, 1*C8/56.2, IF(C7&lt;=21, 0.5*C8/56.2, IF(C7&lt;=30, 0.25*C8/56.2, IF(C7&lt;=47, 0.125*C8/56.2, 0.05*C8/56.2))))</f>
        <v>8.8967971530249101E-3</v>
      </c>
      <c r="D15" t="s">
        <v>13</v>
      </c>
      <c r="F15">
        <f t="shared" si="0"/>
        <v>8.8967971530249095</v>
      </c>
      <c r="G15" t="s">
        <v>15</v>
      </c>
    </row>
    <row r="16" spans="1:7" x14ac:dyDescent="0.25">
      <c r="A16" t="s">
        <v>12</v>
      </c>
      <c r="C16">
        <f>IF(C7&gt;540, IF(C7&lt;=1020, 0.75*C8/56.2, IF(C7&lt;=3000, 0.9*C8/56.2, 1.5*C8/56.2)), 0)</f>
        <v>0.2669039145907473</v>
      </c>
      <c r="D16" t="s">
        <v>13</v>
      </c>
      <c r="F16">
        <f t="shared" si="0"/>
        <v>266.90391459074732</v>
      </c>
      <c r="G16" t="s">
        <v>15</v>
      </c>
    </row>
  </sheetData>
  <mergeCells count="1">
    <mergeCell ref="A1:E1"/>
  </mergeCells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2E72DE3F300D2B45BC339F8D4E75D6AA" ma:contentTypeVersion="18" ma:contentTypeDescription="Luo uusi asiakirja." ma:contentTypeScope="" ma:versionID="73c935bfbb913973d63ec214a9fa2a9d">
  <xsd:schema xmlns:xsd="http://www.w3.org/2001/XMLSchema" xmlns:xs="http://www.w3.org/2001/XMLSchema" xmlns:p="http://schemas.microsoft.com/office/2006/metadata/properties" xmlns:ns2="295f0dad-0e30-48e2-a60b-f4f68ed0ce95" xmlns:ns3="2156e7e7-413e-4498-9567-7ed05790122b" targetNamespace="http://schemas.microsoft.com/office/2006/metadata/properties" ma:root="true" ma:fieldsID="9dd834b44e0639b56e992d845068378c" ns2:_="" ns3:_="">
    <xsd:import namespace="295f0dad-0e30-48e2-a60b-f4f68ed0ce95"/>
    <xsd:import namespace="2156e7e7-413e-4498-9567-7ed0579012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f0dad-0e30-48e2-a60b-f4f68ed0ce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7d835846-d625-4f8e-8db6-37ba124f0b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56e7e7-413e-4498-9567-7ed05790122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ea4aba2-b978-4842-9fa0-9f9bf81c8eb5}" ma:internalName="TaxCatchAll" ma:showField="CatchAllData" ma:web="2156e7e7-413e-4498-9567-7ed0579012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56e7e7-413e-4498-9567-7ed05790122b" xsi:nil="true"/>
    <lcf76f155ced4ddcb4097134ff3c332f xmlns="295f0dad-0e30-48e2-a60b-f4f68ed0ce9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ACC5440-4E6E-440F-A682-65FB015656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5f0dad-0e30-48e2-a60b-f4f68ed0ce95"/>
    <ds:schemaRef ds:uri="2156e7e7-413e-4498-9567-7ed0579012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50301D-B935-4FB7-B141-E39027D8D5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E2559B-E769-4267-8FCB-B92181151550}">
  <ds:schemaRefs>
    <ds:schemaRef ds:uri="http://schemas.microsoft.com/office/2006/metadata/properties"/>
    <ds:schemaRef ds:uri="http://schemas.microsoft.com/office/infopath/2007/PartnerControls"/>
    <ds:schemaRef ds:uri="2156e7e7-413e-4498-9567-7ed05790122b"/>
    <ds:schemaRef ds:uri="295f0dad-0e30-48e2-a60b-f4f68ed0ce9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Laskuri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Rafael Raadla</cp:lastModifiedBy>
  <dcterms:created xsi:type="dcterms:W3CDTF">2025-01-21T06:51:42Z</dcterms:created>
  <dcterms:modified xsi:type="dcterms:W3CDTF">2025-01-22T07:40:31Z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0x0101002E72DE3F300D2B45BC339F8D4E75D6AA</vt:lpwstr>
  </property>
  <property fmtid="{D5CDD505-2E9C-101B-9397-08002B2CF9AE}" pid="3" name="MediaServiceImageTags">
    <vt:lpwstr/>
  </property>
</Properties>
</file>